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25" windowHeight="12195" firstSheet="1" activeTab="1"/>
  </bookViews>
  <sheets>
    <sheet name="Sheet2" sheetId="1" state="hidden" r:id="rId1"/>
    <sheet name="sheet1" sheetId="2" r:id="rId2"/>
  </sheets>
  <calcPr calcId="144525" concurrentCalc="0"/>
</workbook>
</file>

<file path=xl/sharedStrings.xml><?xml version="1.0" encoding="utf-8"?>
<sst xmlns="http://schemas.openxmlformats.org/spreadsheetml/2006/main" count="56" uniqueCount="47">
  <si>
    <t>1-1  云南省地方一般公共预算收入预算表</t>
  </si>
  <si>
    <t>单位：万元</t>
  </si>
  <si>
    <t>类型               项目</t>
  </si>
  <si>
    <t>一、税收收入</t>
  </si>
  <si>
    <t>二、非税收入</t>
  </si>
  <si>
    <t>收入合计</t>
  </si>
  <si>
    <t>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</si>
  <si>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</si>
  <si>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</si>
  <si>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</si>
  <si>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</si>
  <si>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</si>
  <si>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</si>
  <si>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</si>
  <si>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</si>
  <si>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</si>
  <si>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</si>
  <si>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</si>
  <si>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</si>
  <si>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</si>
  <si>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</si>
  <si>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</si>
  <si>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</si>
  <si>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</si>
  <si>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</si>
  <si>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</si>
  <si>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</si>
  <si>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</si>
  <si>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</si>
  <si>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</si>
  <si>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2017年执行数</t>
  </si>
  <si>
    <t>2017年预算数</t>
  </si>
  <si>
    <t>预算数为上年执行数的％</t>
  </si>
  <si>
    <t>澄江市2023年”三公”经费预算数</t>
  </si>
  <si>
    <t>项目</t>
  </si>
  <si>
    <t>2022年预算数</t>
  </si>
  <si>
    <t>2023年预算数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</si>
  <si>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</si>
  <si>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</si>
  <si>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</si>
  <si>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</si>
  <si>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</si>
  <si>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</si>
  <si>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</si>
  <si>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</si>
  <si>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</si>
  <si>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“三公”经费经费总额较上年减少30万元，主要原因为严格执行中央八项规定，严控三公经费支出。其中：公务接待费比2022年的218万元减少2万元，主要是档案馆、防震减灾局核定为事业单位，无公务接待费预算；公务用车购置费比2022年的60万元减少22万元，主要是2023年公安局公务用车购置费较上年减少；公务用车运行费比2022年的394万元减少6万元，主要是公安局公务用车运行维护费减少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</si>
</sst>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.00_);_(* \(#,##0.00\);_(* &quot;-&quot;??_);_(@_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11" fillId="0" borderId="0">
      <alignment vertical="center"/>
    </xf>
    <xf numFmtId="0" fontId="30" fillId="25" borderId="7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176" fontId="1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18" applyFont="1" applyBorder="1" applyAlignment="1">
      <alignment horizontal="center" vertical="center"/>
    </xf>
    <xf numFmtId="49" fontId="4" fillId="0" borderId="2" xfId="6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6" fillId="0" borderId="2" xfId="12" applyNumberFormat="1" applyFont="1" applyFill="1" applyBorder="1" applyAlignment="1" applyProtection="1">
      <alignment horizontal="center" vertical="center" wrapText="1" shrinkToFit="1"/>
    </xf>
    <xf numFmtId="49" fontId="4" fillId="0" borderId="2" xfId="6" applyNumberFormat="1" applyFont="1" applyFill="1" applyBorder="1" applyAlignment="1" applyProtection="1">
      <alignment vertical="center"/>
    </xf>
    <xf numFmtId="49" fontId="7" fillId="0" borderId="2" xfId="6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177" fontId="0" fillId="0" borderId="2" xfId="12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百分比 5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9 2" xfId="28"/>
    <cellStyle name="计算" xfId="29" builtinId="22"/>
    <cellStyle name="检查单元格" xfId="30" builtinId="23"/>
    <cellStyle name="百分比 2 2 3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16 2" xfId="54"/>
    <cellStyle name="40% - 强调文字颜色 6" xfId="55" builtinId="51"/>
    <cellStyle name="60% - 强调文字颜色 6" xfId="56" builtinId="52"/>
    <cellStyle name="常规 10 2 2" xfId="57"/>
    <cellStyle name="常规 11 3" xfId="58"/>
    <cellStyle name="常规 2" xfId="59"/>
    <cellStyle name="常规 2 4" xfId="60"/>
    <cellStyle name="千位分隔 2" xfId="61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W1" workbookViewId="0">
      <selection activeCell="AC17" sqref="AC17"/>
    </sheetView>
  </sheetViews>
  <sheetFormatPr defaultColWidth="9" defaultRowHeight="13.5" outlineLevelRow="6"/>
  <cols>
    <col min="1" max="1" width="26.5"/>
    <col min="2" max="3" width="7.25"/>
    <col min="4" max="4" width="11.375"/>
    <col min="5" max="5" width="15.75"/>
    <col min="6" max="6" width="11.375"/>
    <col min="7" max="7" width="7.25"/>
    <col min="8" max="8" width="15.75"/>
    <col min="9" max="10" width="7.25"/>
    <col min="11" max="11" width="15.75"/>
    <col min="12" max="12" width="11.375"/>
    <col min="13" max="13" width="7.25"/>
    <col min="14" max="14" width="11.375"/>
    <col min="15" max="15" width="5.25"/>
    <col min="16" max="16" width="7.25"/>
    <col min="17" max="17" width="13.5"/>
    <col min="18" max="18" width="9.25"/>
    <col min="19" max="19" width="20"/>
    <col min="20" max="20" width="9.25"/>
    <col min="21" max="21" width="17.875"/>
    <col min="22" max="22" width="30.875"/>
    <col min="23" max="23" width="9.25"/>
    <col min="24" max="24" width="17.875"/>
    <col min="25" max="25" width="9.25"/>
    <col min="26" max="26" width="20"/>
    <col min="27" max="27" width="9.25"/>
    <col min="28" max="28" width="17.875"/>
    <col min="29" max="29" width="29" customWidth="1"/>
    <col min="30" max="30" width="9.25"/>
    <col min="31" max="31" width="17.875"/>
    <col min="32" max="33" width="9.25"/>
  </cols>
  <sheetData>
    <row r="1" ht="25.5" spans="1:3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ht="14.45" customHeight="1" spans="1:3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7" t="s">
        <v>2</v>
      </c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 t="s">
        <v>4</v>
      </c>
      <c r="S3" s="18"/>
      <c r="T3" s="18"/>
      <c r="U3" s="18"/>
      <c r="V3" s="18"/>
      <c r="W3" s="18"/>
      <c r="X3" s="18"/>
      <c r="Y3" s="18"/>
      <c r="Z3" s="22" t="s">
        <v>5</v>
      </c>
      <c r="AA3" s="23"/>
      <c r="AB3" s="23"/>
      <c r="AC3" s="23"/>
      <c r="AD3" s="23"/>
      <c r="AE3" s="23"/>
      <c r="AF3" s="23"/>
      <c r="AG3" s="18" t="s">
        <v>5</v>
      </c>
    </row>
    <row r="4" spans="1:33">
      <c r="A4" s="17"/>
      <c r="B4" s="18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18" t="s">
        <v>18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  <c r="T4" s="18" t="s">
        <v>24</v>
      </c>
      <c r="U4" s="18" t="s">
        <v>25</v>
      </c>
      <c r="V4" s="18" t="s">
        <v>26</v>
      </c>
      <c r="W4" s="18" t="s">
        <v>27</v>
      </c>
      <c r="X4" s="18" t="s">
        <v>28</v>
      </c>
      <c r="Y4" s="18" t="s">
        <v>29</v>
      </c>
      <c r="Z4" s="18" t="s">
        <v>23</v>
      </c>
      <c r="AA4" s="18" t="s">
        <v>24</v>
      </c>
      <c r="AB4" s="18" t="s">
        <v>25</v>
      </c>
      <c r="AC4" s="18" t="s">
        <v>26</v>
      </c>
      <c r="AD4" s="18" t="s">
        <v>27</v>
      </c>
      <c r="AE4" s="18" t="s">
        <v>28</v>
      </c>
      <c r="AF4" s="22" t="s">
        <v>29</v>
      </c>
      <c r="AG4" s="18"/>
    </row>
    <row r="5" s="14" customFormat="1" ht="14.25" spans="1:33">
      <c r="A5" s="19" t="s">
        <v>30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="14" customFormat="1" ht="14.25" spans="1:33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="14" customFormat="1" ht="14.25" spans="1:33">
      <c r="A7" s="19" t="s">
        <v>32</v>
      </c>
      <c r="B7" s="21">
        <f>IF(B5=0,0,B6/B5)*100</f>
        <v>0</v>
      </c>
      <c r="C7" s="21">
        <f t="shared" ref="C7:AG7" si="0">IF(C5=0,0,C6/C5)*100</f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 t="shared" si="0"/>
        <v>0</v>
      </c>
      <c r="T7" s="21">
        <f t="shared" si="0"/>
        <v>0</v>
      </c>
      <c r="U7" s="21">
        <f t="shared" si="0"/>
        <v>0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21">
        <f t="shared" si="0"/>
        <v>0</v>
      </c>
      <c r="AA7" s="21">
        <f t="shared" si="0"/>
        <v>0</v>
      </c>
      <c r="AB7" s="21">
        <f t="shared" si="0"/>
        <v>0</v>
      </c>
      <c r="AC7" s="21">
        <f t="shared" si="0"/>
        <v>0</v>
      </c>
      <c r="AD7" s="21">
        <f t="shared" si="0"/>
        <v>0</v>
      </c>
      <c r="AE7" s="21">
        <f t="shared" si="0"/>
        <v>0</v>
      </c>
      <c r="AF7" s="21">
        <f t="shared" si="0"/>
        <v>0</v>
      </c>
      <c r="AG7" s="21">
        <f t="shared" si="0"/>
        <v>0</v>
      </c>
    </row>
  </sheetData>
  <mergeCells count="6">
    <mergeCell ref="A1:AG1"/>
    <mergeCell ref="B3:Q3"/>
    <mergeCell ref="R3:Y3"/>
    <mergeCell ref="Z3:AF3"/>
    <mergeCell ref="A3:A4"/>
    <mergeCell ref="AG3:AG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view="pageBreakPreview" zoomScaleNormal="100" workbookViewId="0">
      <selection activeCell="C9" sqref="C9"/>
    </sheetView>
  </sheetViews>
  <sheetFormatPr defaultColWidth="9" defaultRowHeight="13.5" outlineLevelCol="4"/>
  <cols>
    <col min="1" max="1" width="37.75" style="2" customWidth="1"/>
    <col min="2" max="2" width="22" style="2" customWidth="1"/>
    <col min="3" max="4" width="23.875" style="2" customWidth="1"/>
    <col min="5" max="5" width="24.5" style="2" customWidth="1"/>
    <col min="6" max="16384" width="9" style="2"/>
  </cols>
  <sheetData>
    <row r="1" ht="21.75" customHeight="1"/>
    <row r="2" ht="40.5" customHeight="1" spans="1:5">
      <c r="A2" s="3" t="s">
        <v>33</v>
      </c>
      <c r="B2" s="3"/>
      <c r="C2" s="3"/>
      <c r="D2" s="3"/>
      <c r="E2" s="3"/>
    </row>
    <row r="3" ht="17.1" customHeight="1" spans="1:5">
      <c r="A3" s="4"/>
      <c r="B3" s="4"/>
      <c r="C3" s="4"/>
      <c r="D3" s="5"/>
      <c r="E3" s="6" t="s">
        <v>1</v>
      </c>
    </row>
    <row r="4" s="1" customFormat="1" ht="24.95" customHeight="1" spans="1:5">
      <c r="A4" s="7" t="s">
        <v>34</v>
      </c>
      <c r="B4" s="7" t="s">
        <v>35</v>
      </c>
      <c r="C4" s="7" t="s">
        <v>36</v>
      </c>
      <c r="D4" s="7" t="s">
        <v>37</v>
      </c>
      <c r="E4" s="7"/>
    </row>
    <row r="5" s="1" customFormat="1" ht="24.95" customHeight="1" spans="1:5">
      <c r="A5" s="7"/>
      <c r="B5" s="7"/>
      <c r="C5" s="7"/>
      <c r="D5" s="7" t="s">
        <v>38</v>
      </c>
      <c r="E5" s="7" t="s">
        <v>39</v>
      </c>
    </row>
    <row r="6" s="2" customFormat="1" ht="35.1" customHeight="1" spans="1:5">
      <c r="A6" s="8" t="s">
        <v>40</v>
      </c>
      <c r="B6" s="9">
        <v>672</v>
      </c>
      <c r="C6" s="9">
        <v>642</v>
      </c>
      <c r="D6" s="9">
        <f>+C6-B6</f>
        <v>-30</v>
      </c>
      <c r="E6" s="10">
        <f t="shared" ref="E6:E11" si="0">IF(B6&gt;0,D6/B6,IF(B6&lt;0,-(D6/B6),""))</f>
        <v>-0.0446428571428571</v>
      </c>
    </row>
    <row r="7" s="2" customFormat="1" ht="35.1" customHeight="1" spans="1:5">
      <c r="A7" s="11" t="s">
        <v>41</v>
      </c>
      <c r="B7" s="9"/>
      <c r="C7" s="9"/>
      <c r="D7" s="9"/>
      <c r="E7" s="10" t="str">
        <f t="shared" si="0"/>
        <v/>
      </c>
    </row>
    <row r="8" s="2" customFormat="1" ht="35.1" customHeight="1" spans="1:5">
      <c r="A8" s="11" t="s">
        <v>42</v>
      </c>
      <c r="B8" s="9">
        <v>218</v>
      </c>
      <c r="C8" s="9">
        <v>216</v>
      </c>
      <c r="D8" s="9">
        <f>+C8-B8</f>
        <v>-2</v>
      </c>
      <c r="E8" s="10">
        <f t="shared" si="0"/>
        <v>-0.00917431192660551</v>
      </c>
    </row>
    <row r="9" s="2" customFormat="1" ht="35.1" customHeight="1" spans="1:5">
      <c r="A9" s="11" t="s">
        <v>43</v>
      </c>
      <c r="B9" s="9">
        <v>454</v>
      </c>
      <c r="C9" s="9">
        <v>426</v>
      </c>
      <c r="D9" s="9">
        <f>+C9-B9</f>
        <v>-28</v>
      </c>
      <c r="E9" s="10">
        <f t="shared" si="0"/>
        <v>-0.0616740088105727</v>
      </c>
    </row>
    <row r="10" s="2" customFormat="1" ht="35.1" customHeight="1" spans="1:5">
      <c r="A10" s="12" t="s">
        <v>44</v>
      </c>
      <c r="B10" s="9">
        <v>60</v>
      </c>
      <c r="C10" s="9">
        <v>38</v>
      </c>
      <c r="D10" s="9">
        <f>+C10-B10</f>
        <v>-22</v>
      </c>
      <c r="E10" s="10">
        <f t="shared" si="0"/>
        <v>-0.366666666666667</v>
      </c>
    </row>
    <row r="11" s="2" customFormat="1" ht="35.1" customHeight="1" spans="1:5">
      <c r="A11" s="12" t="s">
        <v>45</v>
      </c>
      <c r="B11" s="9">
        <v>394</v>
      </c>
      <c r="C11" s="9">
        <v>388</v>
      </c>
      <c r="D11" s="9">
        <f>+C11-B11</f>
        <v>-6</v>
      </c>
      <c r="E11" s="10">
        <f t="shared" si="0"/>
        <v>-0.0152284263959391</v>
      </c>
    </row>
    <row r="12" s="2" customFormat="1" ht="129.95" customHeight="1" spans="1:5">
      <c r="A12" s="13" t="s">
        <v>46</v>
      </c>
      <c r="B12" s="13"/>
      <c r="C12" s="13"/>
      <c r="D12" s="13"/>
      <c r="E12" s="13"/>
    </row>
  </sheetData>
  <mergeCells count="6">
    <mergeCell ref="A2:E2"/>
    <mergeCell ref="D4:E4"/>
    <mergeCell ref="A12:E12"/>
    <mergeCell ref="A4:A5"/>
    <mergeCell ref="B4:B5"/>
    <mergeCell ref="C4:C5"/>
  </mergeCells>
  <printOptions horizontalCentered="1"/>
  <pageMargins left="0.709027777777778" right="0.709027777777778" top="0.75" bottom="0.75" header="0.309027777777778" footer="0.309027777777778"/>
  <pageSetup paperSize="9" scale="99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殷妹</cp:lastModifiedBy>
  <cp:revision>1</cp:revision>
  <dcterms:created xsi:type="dcterms:W3CDTF">2016-12-07T02:04:00Z</dcterms:created>
  <cp:lastPrinted>2018-02-05T02:39:00Z</cp:lastPrinted>
  <dcterms:modified xsi:type="dcterms:W3CDTF">2023-01-13T01:16:57Z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